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5C5CB299-8A1C-4677-9637-EFFD8E10A742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Plan1!$B$2:$T$13</definedName>
    <definedName name="_xlnm.Print_Area" localSheetId="0">Plan1!$A$1:$T$39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3" l="1"/>
  <c r="C13" i="3" l="1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S13" i="3"/>
  <c r="T3" i="3"/>
  <c r="T4" i="3"/>
  <c r="T5" i="3"/>
  <c r="T6" i="3"/>
  <c r="T7" i="3"/>
  <c r="T8" i="3"/>
  <c r="T9" i="3"/>
  <c r="T10" i="3"/>
  <c r="T11" i="3"/>
  <c r="T12" i="3"/>
  <c r="T13" i="3" l="1"/>
</calcChain>
</file>

<file path=xl/sharedStrings.xml><?xml version="1.0" encoding="utf-8"?>
<sst xmlns="http://schemas.openxmlformats.org/spreadsheetml/2006/main" count="106" uniqueCount="59">
  <si>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</si>
  <si>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</si>
  <si>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</si>
  <si>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</si>
  <si>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</si>
  <si>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</si>
  <si>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</si>
  <si>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</si>
  <si>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</si>
  <si>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</si>
  <si>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</si>
  <si>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</si>
  <si>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</si>
  <si>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</si>
  <si>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</si>
  <si>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</si>
  <si>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</si>
  <si>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</si>
  <si>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</si>
  <si>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</si>
  <si>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</si>
  <si>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</si>
  <si>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</si>
  <si>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</si>
  <si>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</si>
  <si>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</si>
  <si>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</si>
  <si>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Aporé</t>
  </si>
  <si>
    <t>Caiapônia</t>
  </si>
  <si>
    <t>Chapadão do Céu</t>
  </si>
  <si>
    <t>Doverlândia</t>
  </si>
  <si>
    <t>Jataí</t>
  </si>
  <si>
    <t>Mineiros</t>
  </si>
  <si>
    <t>Perolândia</t>
  </si>
  <si>
    <t>Portelândia</t>
  </si>
  <si>
    <t>Santa Rita do Araguaia</t>
  </si>
  <si>
    <t>Serranópolis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</si>
  <si>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</si>
  <si>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</si>
  <si>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</si>
  <si>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</si>
  <si>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</si>
  <si>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</si>
  <si>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</si>
  <si>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</si>
  <si>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</si>
  <si>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</si>
  <si>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</si>
  <si>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</si>
  <si>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</si>
  <si>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</si>
  <si>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</si>
  <si>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</si>
  <si>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</si>
  <si>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</si>
  <si>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</si>
  <si>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</si>
  <si>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SUDOESTE II</t>
  </si>
  <si>
    <t>Regional Sudoeste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</si>
</sst>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39"/>
  <sheetViews>
    <sheetView tabSelected="1" zoomScale="80" zoomScaleNormal="80" zoomScaleSheetLayoutView="90" workbookViewId="0">
      <selection activeCell="L24" sqref="L24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6" ht="15" customHeight="1" x14ac:dyDescent="0.25">
      <c r="A1" s="42" t="s">
        <v>38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6" s="2" customFormat="1" ht="45.75" customHeight="1" x14ac:dyDescent="0.25">
      <c r="A2" s="18" t="s">
        <v>39</v>
      </c>
      <c r="B2" s="18" t="s">
        <v>26</v>
      </c>
      <c r="C2" s="22" t="s">
        <v>40</v>
      </c>
      <c r="D2" s="22" t="s">
        <v>41</v>
      </c>
      <c r="E2" s="22" t="s">
        <v>42</v>
      </c>
      <c r="F2" s="22" t="s">
        <v>43</v>
      </c>
      <c r="G2" s="22" t="s">
        <v>44</v>
      </c>
      <c r="H2" s="22" t="s">
        <v>45</v>
      </c>
      <c r="I2" s="22" t="s">
        <v>46</v>
      </c>
      <c r="J2" s="22" t="s">
        <v>47</v>
      </c>
      <c r="K2" s="22" t="s">
        <v>48</v>
      </c>
      <c r="L2" s="22" t="s">
        <v>49</v>
      </c>
      <c r="M2" s="22" t="s">
        <v>50</v>
      </c>
      <c r="N2" s="22" t="s">
        <v>51</v>
      </c>
      <c r="O2" s="22" t="s">
        <v>52</v>
      </c>
      <c r="P2" s="22" t="s">
        <v>53</v>
      </c>
      <c r="Q2" s="22" t="s">
        <v>54</v>
      </c>
      <c r="R2" s="22" t="s">
        <v>55</v>
      </c>
      <c r="S2" s="22" t="s">
        <v>56</v>
      </c>
      <c r="T2" s="19" t="s">
        <v>0</v>
      </c>
    </row>
    <row r="3" spans="1:26" x14ac:dyDescent="0.25">
      <c r="A3" s="23" t="s">
        <v>57</v>
      </c>
      <c r="B3" s="24" t="s">
        <v>27</v>
      </c>
      <c r="C3" s="25">
        <v>94.5</v>
      </c>
      <c r="D3" s="25">
        <v>318</v>
      </c>
      <c r="E3" s="25">
        <v>630</v>
      </c>
      <c r="F3" s="25">
        <v>47.25</v>
      </c>
      <c r="G3" s="25">
        <v>7.7671232876712333</v>
      </c>
      <c r="H3" s="25" t="s">
        <v>1</v>
      </c>
      <c r="I3" s="25">
        <v>0</v>
      </c>
      <c r="J3" s="26" t="s">
        <v>1</v>
      </c>
      <c r="K3" s="27">
        <v>113.6595704148212</v>
      </c>
      <c r="L3" s="28">
        <v>182</v>
      </c>
      <c r="M3" s="25" t="s">
        <v>1</v>
      </c>
      <c r="N3" s="25" t="s">
        <v>1</v>
      </c>
      <c r="O3" s="25">
        <v>0</v>
      </c>
      <c r="P3" s="25">
        <v>90</v>
      </c>
      <c r="Q3" s="25">
        <v>89</v>
      </c>
      <c r="R3" s="25" t="s">
        <v>1</v>
      </c>
      <c r="S3" s="25" t="s">
        <v>1</v>
      </c>
      <c r="T3" s="29">
        <f t="shared" ref="T3:T12" si="0">SUM(C3:S3)</f>
        <v>1572.1766937024925</v>
      </c>
    </row>
    <row r="4" spans="1:26" x14ac:dyDescent="0.25">
      <c r="A4" s="23" t="s">
        <v>57</v>
      </c>
      <c r="B4" s="24" t="s">
        <v>28</v>
      </c>
      <c r="C4" s="25">
        <v>276</v>
      </c>
      <c r="D4" s="25">
        <v>931</v>
      </c>
      <c r="E4" s="25">
        <v>3395</v>
      </c>
      <c r="F4" s="25">
        <v>138</v>
      </c>
      <c r="G4" s="25">
        <v>22.684931506849317</v>
      </c>
      <c r="H4" s="25">
        <v>64</v>
      </c>
      <c r="I4" s="25">
        <v>0</v>
      </c>
      <c r="J4" s="26">
        <v>152</v>
      </c>
      <c r="K4" s="27">
        <v>275.87274372529407</v>
      </c>
      <c r="L4" s="28">
        <v>834</v>
      </c>
      <c r="M4" s="25" t="s">
        <v>1</v>
      </c>
      <c r="N4" s="25">
        <v>84</v>
      </c>
      <c r="O4" s="25">
        <v>24</v>
      </c>
      <c r="P4" s="25">
        <v>714</v>
      </c>
      <c r="Q4" s="25">
        <v>248</v>
      </c>
      <c r="R4" s="25" t="s">
        <v>1</v>
      </c>
      <c r="S4" s="25" t="s">
        <v>1</v>
      </c>
      <c r="T4" s="29">
        <f t="shared" si="0"/>
        <v>7158.5576752321431</v>
      </c>
    </row>
    <row r="5" spans="1:26" x14ac:dyDescent="0.25">
      <c r="A5" s="23" t="s">
        <v>57</v>
      </c>
      <c r="B5" s="24" t="s">
        <v>29</v>
      </c>
      <c r="C5" s="25">
        <v>385.5</v>
      </c>
      <c r="D5" s="25">
        <v>1239</v>
      </c>
      <c r="E5" s="25">
        <v>898</v>
      </c>
      <c r="F5" s="25">
        <v>192.75</v>
      </c>
      <c r="G5" s="25">
        <v>31.684931506849313</v>
      </c>
      <c r="H5" s="25">
        <v>34</v>
      </c>
      <c r="I5" s="25">
        <v>0</v>
      </c>
      <c r="J5" s="26" t="s">
        <v>1</v>
      </c>
      <c r="K5" s="27">
        <v>173.24808305948471</v>
      </c>
      <c r="L5" s="28">
        <v>174</v>
      </c>
      <c r="M5" s="25" t="s">
        <v>1</v>
      </c>
      <c r="N5" s="25" t="s">
        <v>1</v>
      </c>
      <c r="O5" s="25">
        <v>0</v>
      </c>
      <c r="P5" s="25">
        <v>270</v>
      </c>
      <c r="Q5" s="25">
        <v>159</v>
      </c>
      <c r="R5" s="25" t="s">
        <v>1</v>
      </c>
      <c r="S5" s="25" t="s">
        <v>1</v>
      </c>
      <c r="T5" s="29">
        <f t="shared" si="0"/>
        <v>3557.1830145663339</v>
      </c>
    </row>
    <row r="6" spans="1:26" x14ac:dyDescent="0.25">
      <c r="A6" s="23" t="s">
        <v>57</v>
      </c>
      <c r="B6" s="24" t="s">
        <v>30</v>
      </c>
      <c r="C6" s="25">
        <v>109.5</v>
      </c>
      <c r="D6" s="25">
        <v>405</v>
      </c>
      <c r="E6" s="25">
        <v>1332</v>
      </c>
      <c r="F6" s="25">
        <v>54.75</v>
      </c>
      <c r="G6" s="25">
        <v>9</v>
      </c>
      <c r="H6" s="25">
        <v>3</v>
      </c>
      <c r="I6" s="25">
        <v>0</v>
      </c>
      <c r="J6" s="26" t="s">
        <v>1</v>
      </c>
      <c r="K6" s="27">
        <v>189.80044768300229</v>
      </c>
      <c r="L6" s="28">
        <v>302</v>
      </c>
      <c r="M6" s="25" t="s">
        <v>1</v>
      </c>
      <c r="N6" s="25" t="s">
        <v>1</v>
      </c>
      <c r="O6" s="25">
        <v>0</v>
      </c>
      <c r="P6" s="25">
        <v>483</v>
      </c>
      <c r="Q6" s="25">
        <v>97</v>
      </c>
      <c r="R6" s="25" t="s">
        <v>1</v>
      </c>
      <c r="S6" s="25" t="s">
        <v>1</v>
      </c>
      <c r="T6" s="29">
        <f t="shared" si="0"/>
        <v>2985.0504476830024</v>
      </c>
    </row>
    <row r="7" spans="1:26" x14ac:dyDescent="0.25">
      <c r="A7" s="23" t="s">
        <v>57</v>
      </c>
      <c r="B7" s="24" t="s">
        <v>31</v>
      </c>
      <c r="C7" s="25">
        <v>2055</v>
      </c>
      <c r="D7" s="25">
        <v>7255</v>
      </c>
      <c r="E7" s="25">
        <v>15671</v>
      </c>
      <c r="F7" s="25">
        <v>1027.5</v>
      </c>
      <c r="G7" s="25">
        <v>168.9041095890411</v>
      </c>
      <c r="H7" s="25">
        <v>198</v>
      </c>
      <c r="I7" s="25">
        <v>0</v>
      </c>
      <c r="J7" s="26" t="s">
        <v>1</v>
      </c>
      <c r="K7" s="27">
        <v>3009.2198885555081</v>
      </c>
      <c r="L7" s="28">
        <v>2911</v>
      </c>
      <c r="M7" s="25" t="s">
        <v>1</v>
      </c>
      <c r="N7" s="25">
        <v>370</v>
      </c>
      <c r="O7" s="25">
        <v>9</v>
      </c>
      <c r="P7" s="25">
        <v>4101</v>
      </c>
      <c r="Q7" s="25">
        <v>1180</v>
      </c>
      <c r="R7" s="25">
        <v>723</v>
      </c>
      <c r="S7" s="25">
        <v>28</v>
      </c>
      <c r="T7" s="29">
        <f t="shared" si="0"/>
        <v>38706.623998144554</v>
      </c>
    </row>
    <row r="8" spans="1:26" x14ac:dyDescent="0.25">
      <c r="A8" s="23" t="s">
        <v>57</v>
      </c>
      <c r="B8" s="24" t="s">
        <v>32</v>
      </c>
      <c r="C8" s="25">
        <v>1606.5</v>
      </c>
      <c r="D8" s="25">
        <v>5483</v>
      </c>
      <c r="E8" s="25">
        <v>8706</v>
      </c>
      <c r="F8" s="25">
        <v>803.25</v>
      </c>
      <c r="G8" s="25">
        <v>132.04109589041096</v>
      </c>
      <c r="H8" s="25">
        <v>128</v>
      </c>
      <c r="I8" s="25">
        <v>0</v>
      </c>
      <c r="J8" s="26">
        <v>1210</v>
      </c>
      <c r="K8" s="27">
        <v>2176.0842025051202</v>
      </c>
      <c r="L8" s="28">
        <v>2198</v>
      </c>
      <c r="M8" s="25" t="s">
        <v>1</v>
      </c>
      <c r="N8" s="25">
        <v>400</v>
      </c>
      <c r="O8" s="25">
        <v>32</v>
      </c>
      <c r="P8" s="25">
        <v>1365</v>
      </c>
      <c r="Q8" s="25">
        <v>822</v>
      </c>
      <c r="R8" s="25" t="s">
        <v>1</v>
      </c>
      <c r="S8" s="25">
        <v>54</v>
      </c>
      <c r="T8" s="29">
        <f t="shared" si="0"/>
        <v>25115.875298395531</v>
      </c>
    </row>
    <row r="9" spans="1:26" x14ac:dyDescent="0.25">
      <c r="A9" s="23" t="s">
        <v>57</v>
      </c>
      <c r="B9" s="24" t="s">
        <v>33</v>
      </c>
      <c r="C9" s="25">
        <v>48</v>
      </c>
      <c r="D9" s="25">
        <v>194</v>
      </c>
      <c r="E9" s="25">
        <v>498</v>
      </c>
      <c r="F9" s="25">
        <v>24</v>
      </c>
      <c r="G9" s="25">
        <v>3.945205479452055</v>
      </c>
      <c r="H9" s="25">
        <v>3</v>
      </c>
      <c r="I9" s="25">
        <v>0</v>
      </c>
      <c r="J9" s="26" t="s">
        <v>1</v>
      </c>
      <c r="K9" s="27">
        <v>105.9351335905129</v>
      </c>
      <c r="L9" s="28">
        <v>125</v>
      </c>
      <c r="M9" s="25" t="s">
        <v>1</v>
      </c>
      <c r="N9" s="25" t="s">
        <v>1</v>
      </c>
      <c r="O9" s="25">
        <v>0</v>
      </c>
      <c r="P9" s="25">
        <v>205</v>
      </c>
      <c r="Q9" s="25">
        <v>75</v>
      </c>
      <c r="R9" s="25" t="s">
        <v>1</v>
      </c>
      <c r="S9" s="25" t="s">
        <v>1</v>
      </c>
      <c r="T9" s="29">
        <f t="shared" si="0"/>
        <v>1281.880339069965</v>
      </c>
    </row>
    <row r="10" spans="1:26" x14ac:dyDescent="0.25">
      <c r="A10" s="23" t="s">
        <v>57</v>
      </c>
      <c r="B10" s="24" t="s">
        <v>34</v>
      </c>
      <c r="C10" s="25">
        <v>76.5</v>
      </c>
      <c r="D10" s="25">
        <v>201</v>
      </c>
      <c r="E10" s="25">
        <v>663</v>
      </c>
      <c r="F10" s="25">
        <v>38.25</v>
      </c>
      <c r="G10" s="25">
        <v>6.287671232876713</v>
      </c>
      <c r="H10" s="25">
        <v>14</v>
      </c>
      <c r="I10" s="25">
        <v>0</v>
      </c>
      <c r="J10" s="26">
        <v>125</v>
      </c>
      <c r="K10" s="27">
        <v>80.554841167785867</v>
      </c>
      <c r="L10" s="28">
        <v>63</v>
      </c>
      <c r="M10" s="25" t="s">
        <v>1</v>
      </c>
      <c r="N10" s="25" t="s">
        <v>1</v>
      </c>
      <c r="O10" s="25">
        <v>0</v>
      </c>
      <c r="P10" s="25">
        <v>202</v>
      </c>
      <c r="Q10" s="25">
        <v>49</v>
      </c>
      <c r="R10" s="25" t="s">
        <v>1</v>
      </c>
      <c r="S10" s="25" t="s">
        <v>1</v>
      </c>
      <c r="T10" s="29">
        <f t="shared" si="0"/>
        <v>1518.5925124006626</v>
      </c>
    </row>
    <row r="11" spans="1:26" x14ac:dyDescent="0.25">
      <c r="A11" s="23" t="s">
        <v>57</v>
      </c>
      <c r="B11" s="24" t="s">
        <v>35</v>
      </c>
      <c r="C11" s="25">
        <v>130.5</v>
      </c>
      <c r="D11" s="25">
        <v>369</v>
      </c>
      <c r="E11" s="25">
        <v>1039</v>
      </c>
      <c r="F11" s="25">
        <v>65.25</v>
      </c>
      <c r="G11" s="25">
        <v>10.726027397260273</v>
      </c>
      <c r="H11" s="25">
        <v>2</v>
      </c>
      <c r="I11" s="25">
        <v>0</v>
      </c>
      <c r="J11" s="26" t="s">
        <v>1</v>
      </c>
      <c r="K11" s="27">
        <v>139.03986283754821</v>
      </c>
      <c r="L11" s="28">
        <v>190</v>
      </c>
      <c r="M11" s="25" t="s">
        <v>1</v>
      </c>
      <c r="N11" s="25" t="s">
        <v>1</v>
      </c>
      <c r="O11" s="25">
        <v>0</v>
      </c>
      <c r="P11" s="25">
        <v>275</v>
      </c>
      <c r="Q11" s="25">
        <v>82</v>
      </c>
      <c r="R11" s="25" t="s">
        <v>1</v>
      </c>
      <c r="S11" s="25">
        <v>0</v>
      </c>
      <c r="T11" s="29">
        <f t="shared" si="0"/>
        <v>2302.5158902348085</v>
      </c>
    </row>
    <row r="12" spans="1:26" x14ac:dyDescent="0.25">
      <c r="A12" s="23" t="s">
        <v>57</v>
      </c>
      <c r="B12" s="24" t="s">
        <v>36</v>
      </c>
      <c r="C12" s="25">
        <v>127.5</v>
      </c>
      <c r="D12" s="25">
        <v>545</v>
      </c>
      <c r="E12" s="25">
        <v>1211</v>
      </c>
      <c r="F12" s="25">
        <v>63.75</v>
      </c>
      <c r="G12" s="25">
        <v>10.479452054794519</v>
      </c>
      <c r="H12" s="25">
        <v>2</v>
      </c>
      <c r="I12" s="25">
        <v>0</v>
      </c>
      <c r="J12" s="26" t="s">
        <v>1</v>
      </c>
      <c r="K12" s="27">
        <v>162.21317331047291</v>
      </c>
      <c r="L12" s="28">
        <v>308</v>
      </c>
      <c r="M12" s="25" t="s">
        <v>1</v>
      </c>
      <c r="N12" s="25">
        <v>59</v>
      </c>
      <c r="O12" s="25">
        <v>24</v>
      </c>
      <c r="P12" s="25">
        <v>1117</v>
      </c>
      <c r="Q12" s="25">
        <v>117</v>
      </c>
      <c r="R12" s="25" t="s">
        <v>1</v>
      </c>
      <c r="S12" s="25">
        <v>1</v>
      </c>
      <c r="T12" s="29">
        <f t="shared" si="0"/>
        <v>3747.9426253652673</v>
      </c>
    </row>
    <row r="13" spans="1:26" x14ac:dyDescent="0.25">
      <c r="A13" s="45" t="s">
        <v>58</v>
      </c>
      <c r="B13" s="46"/>
      <c r="C13" s="20">
        <f>SUM(C3:C12)</f>
        <v>4909.5</v>
      </c>
      <c r="D13" s="20">
        <f>SUM(D3:D12)</f>
        <v>16940</v>
      </c>
      <c r="E13" s="20">
        <f>SUM(E3:E12)</f>
        <v>34043</v>
      </c>
      <c r="F13" s="20">
        <f>SUM(F3:F12)</f>
        <v>2454.75</v>
      </c>
      <c r="G13" s="20">
        <f>SUM(G3:G12)</f>
        <v>403.52054794520552</v>
      </c>
      <c r="H13" s="20">
        <f>SUM(H3:H12)</f>
        <v>448</v>
      </c>
      <c r="I13" s="20">
        <f>SUM(I3:I12)</f>
        <v>0</v>
      </c>
      <c r="J13" s="20">
        <f>SUM(J3:J12)</f>
        <v>1487</v>
      </c>
      <c r="K13" s="20">
        <f>SUM(K3:K12)</f>
        <v>6425.6279468495495</v>
      </c>
      <c r="L13" s="20">
        <f>SUM(L3:L12)</f>
        <v>7287</v>
      </c>
      <c r="M13" s="20">
        <f>SUM(M3:M12)</f>
        <v>0</v>
      </c>
      <c r="N13" s="20">
        <f>SUM(N3:N12)</f>
        <v>913</v>
      </c>
      <c r="O13" s="20">
        <f>SUM(O3:O12)</f>
        <v>89</v>
      </c>
      <c r="P13" s="20">
        <f>SUM(P3:P12)</f>
        <v>8822</v>
      </c>
      <c r="Q13" s="20">
        <f>SUM(Q3:Q12)</f>
        <v>2918</v>
      </c>
      <c r="R13" s="20">
        <f>SUM(R3:R12)</f>
        <v>723</v>
      </c>
      <c r="S13" s="20">
        <f>SUM(S3:S12)</f>
        <v>83</v>
      </c>
      <c r="T13" s="20">
        <f>SUM(T3:T12)</f>
        <v>87946.398494794747</v>
      </c>
    </row>
    <row r="14" spans="1:26" x14ac:dyDescent="0.25"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1"/>
      <c r="U14" s="32"/>
    </row>
    <row r="15" spans="1:26" s="33" customFormat="1" ht="18.75" x14ac:dyDescent="0.25">
      <c r="A15" s="12" t="s">
        <v>2</v>
      </c>
      <c r="C15" s="12"/>
      <c r="D15" s="12"/>
      <c r="E15" s="13"/>
      <c r="F15" s="13"/>
      <c r="G15" s="13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9"/>
      <c r="Z15" s="9"/>
    </row>
    <row r="16" spans="1:26" s="33" customFormat="1" ht="18.75" customHeight="1" x14ac:dyDescent="0.25">
      <c r="A16" s="17" t="s">
        <v>3</v>
      </c>
      <c r="C16" s="16"/>
      <c r="D16" s="16"/>
      <c r="E16" s="16"/>
      <c r="F16" s="16"/>
      <c r="G16" s="13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9"/>
      <c r="Z16" s="9"/>
    </row>
    <row r="17" spans="1:26" s="3" customFormat="1" x14ac:dyDescent="0.25">
      <c r="A17" s="11" t="s">
        <v>4</v>
      </c>
      <c r="D17" s="11"/>
      <c r="E17" s="6"/>
      <c r="F17" s="6"/>
      <c r="G17" s="7"/>
      <c r="H17" s="8"/>
      <c r="I17" s="8"/>
      <c r="J17" s="8"/>
      <c r="K17" s="8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35"/>
      <c r="Y17" s="35"/>
      <c r="Z17" s="1"/>
    </row>
    <row r="18" spans="1:26" s="3" customFormat="1" x14ac:dyDescent="0.25">
      <c r="A18" s="10" t="s">
        <v>5</v>
      </c>
      <c r="D18" s="5"/>
      <c r="E18" s="6"/>
      <c r="F18" s="6"/>
      <c r="G18" s="7"/>
      <c r="H18" s="8"/>
      <c r="I18" s="8"/>
      <c r="J18" s="8"/>
      <c r="K18" s="8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35"/>
      <c r="Y18" s="35"/>
      <c r="Z18" s="1"/>
    </row>
    <row r="19" spans="1:26" s="3" customFormat="1" x14ac:dyDescent="0.25">
      <c r="A19" s="4" t="s">
        <v>6</v>
      </c>
      <c r="D19" s="4"/>
      <c r="E19" s="1"/>
      <c r="F19" s="1"/>
      <c r="G19" s="1"/>
      <c r="H19" s="36"/>
      <c r="I19" s="1"/>
      <c r="J19" s="1"/>
      <c r="K19" s="1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1"/>
    </row>
    <row r="20" spans="1:26" s="3" customFormat="1" x14ac:dyDescent="0.25">
      <c r="A20" s="4" t="s">
        <v>7</v>
      </c>
      <c r="D20" s="4"/>
      <c r="E20" s="1"/>
      <c r="F20" s="1"/>
      <c r="G20" s="1"/>
      <c r="H20" s="36"/>
      <c r="I20" s="1"/>
      <c r="J20" s="1"/>
      <c r="K20" s="1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1"/>
    </row>
    <row r="21" spans="1:26" s="3" customFormat="1" x14ac:dyDescent="0.25">
      <c r="A21" s="4" t="s">
        <v>8</v>
      </c>
      <c r="D21" s="4"/>
      <c r="E21" s="1"/>
      <c r="F21" s="1"/>
      <c r="G21" s="1"/>
      <c r="H21" s="36"/>
      <c r="I21" s="1"/>
      <c r="J21" s="1"/>
      <c r="K21" s="1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1"/>
    </row>
    <row r="22" spans="1:26" s="3" customFormat="1" x14ac:dyDescent="0.25">
      <c r="A22" s="4" t="s">
        <v>9</v>
      </c>
      <c r="D22" s="4"/>
      <c r="E22" s="1"/>
      <c r="F22" s="1"/>
      <c r="G22" s="1"/>
      <c r="H22" s="36"/>
      <c r="I22" s="1"/>
      <c r="J22" s="1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x14ac:dyDescent="0.25">
      <c r="A23" s="4" t="s">
        <v>10</v>
      </c>
      <c r="D23" s="4"/>
      <c r="E23" s="1"/>
      <c r="F23" s="1"/>
      <c r="G23" s="1"/>
      <c r="H23" s="36"/>
      <c r="I23" s="1"/>
      <c r="J23" s="1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x14ac:dyDescent="0.25">
      <c r="A24" s="4" t="s">
        <v>11</v>
      </c>
      <c r="D24" s="4"/>
      <c r="E24" s="1"/>
      <c r="F24" s="1"/>
      <c r="G24" s="1"/>
      <c r="H24" s="36"/>
      <c r="I24" s="1"/>
      <c r="J24" s="1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ht="55.5" customHeight="1" x14ac:dyDescent="0.25">
      <c r="A25" s="40" t="s">
        <v>12</v>
      </c>
      <c r="B25" s="40"/>
      <c r="C25" s="40"/>
      <c r="D25" s="40"/>
      <c r="E25" s="40"/>
      <c r="F25" s="40"/>
      <c r="G25" s="40"/>
      <c r="H25" s="40"/>
      <c r="I25" s="40"/>
      <c r="J25" s="40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x14ac:dyDescent="0.25">
      <c r="A26" s="4" t="s">
        <v>13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x14ac:dyDescent="0.25">
      <c r="A27" s="4" t="s">
        <v>14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15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ht="26.25" customHeight="1" x14ac:dyDescent="0.25">
      <c r="A29" s="40" t="s">
        <v>16</v>
      </c>
      <c r="B29" s="40"/>
      <c r="C29" s="40"/>
      <c r="D29" s="40"/>
      <c r="E29" s="40"/>
      <c r="F29" s="40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17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18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19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20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21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22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23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24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14" t="s">
        <v>25</v>
      </c>
      <c r="D38" s="14"/>
      <c r="E38" s="15"/>
      <c r="F38" s="15"/>
      <c r="G38" s="15"/>
      <c r="H38" s="37"/>
      <c r="I38" s="15"/>
      <c r="J38" s="15"/>
      <c r="K38" s="15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9"/>
      <c r="Y38" s="39"/>
      <c r="Z38" s="39"/>
    </row>
    <row r="39" spans="1:26" s="33" customFormat="1" ht="29.25" customHeight="1" x14ac:dyDescent="0.25">
      <c r="A39" s="41" t="s">
        <v>37</v>
      </c>
      <c r="B39" s="41"/>
      <c r="C39" s="41"/>
      <c r="D39" s="41"/>
      <c r="E39" s="41"/>
      <c r="F39" s="41"/>
      <c r="G39" s="15"/>
      <c r="H39" s="37"/>
      <c r="I39" s="15"/>
      <c r="J39" s="15"/>
      <c r="K39" s="15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9"/>
      <c r="Y39" s="39"/>
      <c r="Z39" s="39"/>
    </row>
  </sheetData>
  <sortState xmlns:xlrd2="http://schemas.microsoft.com/office/spreadsheetml/2017/richdata2" ref="A3:T12">
    <sortCondition ref="A3:A12"/>
  </sortState>
  <mergeCells count="5">
    <mergeCell ref="A29:F29"/>
    <mergeCell ref="A39:F39"/>
    <mergeCell ref="A1:T1"/>
    <mergeCell ref="A25:J25"/>
    <mergeCell ref="A13:B13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2025-03-28T14:15:13Z</dcterms:modified>
  <cp:category/>
  <cp:contentStatus/>
</cp:coreProperties>
</file>